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252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'Feuille1'!$A$1:$L$49</definedName>
  </definedNames>
  <calcPr fullCalcOnLoad="1"/>
</workbook>
</file>

<file path=xl/sharedStrings.xml><?xml version="1.0" encoding="utf-8"?>
<sst xmlns="http://schemas.openxmlformats.org/spreadsheetml/2006/main" count="228" uniqueCount="40">
  <si>
    <t>Forêt de Fontainebleau / Forest of Fontainebleau, France</t>
  </si>
  <si>
    <r>
      <t xml:space="preserve">Par e-mail ET par la Poste obligatoirement </t>
    </r>
    <r>
      <rPr>
        <sz val="10"/>
        <color indexed="8"/>
        <rFont val="Comic Sans MS"/>
        <family val="4"/>
      </rPr>
      <t>(Le cachet faisant foi). By e-mail for for strangers</t>
    </r>
  </si>
  <si>
    <t>Balise 77</t>
  </si>
  <si>
    <t xml:space="preserve">Bulletin d'inscriptions au week-end Bl'O Camp </t>
  </si>
  <si>
    <t>Nom du club / coureur :</t>
  </si>
  <si>
    <t>N° du club :</t>
  </si>
  <si>
    <t>Adresse :</t>
  </si>
  <si>
    <t>E-mail :</t>
  </si>
  <si>
    <t xml:space="preserve">Téléphone : </t>
  </si>
  <si>
    <t>Name</t>
  </si>
  <si>
    <t>Surname</t>
  </si>
  <si>
    <t>Year of birth</t>
  </si>
  <si>
    <t>Nom</t>
  </si>
  <si>
    <t>Prénom</t>
  </si>
  <si>
    <t>Année de naissance</t>
  </si>
  <si>
    <t>Catégorie / base de tarif</t>
  </si>
  <si>
    <t>T1</t>
  </si>
  <si>
    <t>T2</t>
  </si>
  <si>
    <t>T3</t>
  </si>
  <si>
    <t>T4</t>
  </si>
  <si>
    <t>T5</t>
  </si>
  <si>
    <t>T6</t>
  </si>
  <si>
    <t>T7</t>
  </si>
  <si>
    <t>prix</t>
  </si>
  <si>
    <t>jeune</t>
  </si>
  <si>
    <t>vieux</t>
  </si>
  <si>
    <t>Tarif jeune</t>
  </si>
  <si>
    <t>Tarif vieux</t>
  </si>
  <si>
    <t>réduc jeune</t>
  </si>
  <si>
    <t>reduc vieux</t>
  </si>
  <si>
    <t>-</t>
  </si>
  <si>
    <t xml:space="preserve">Nombre d'inscrits:  </t>
  </si>
  <si>
    <t>Total</t>
  </si>
  <si>
    <t>Du 07 avril 2018 (inclus) au 01 mai 2018 (inclus) / From april 07 to may,01st 2018 (included)</t>
  </si>
  <si>
    <t>BULLETIN D'INSCRIPTIONS ET RÈGLEMENT À ENVOYER AVANT LE 22mars 2018</t>
  </si>
  <si>
    <t>Camp d'entraînement  /  training camp</t>
  </si>
  <si>
    <t>REGISTRATION AND PAYMENT TO BE SENT BEFORE MARCH 22st, 2018</t>
  </si>
  <si>
    <r>
      <t>Paiement Pour les Français, par virement ou  par chèque à l'ordre de</t>
    </r>
    <r>
      <rPr>
        <b/>
        <sz val="10"/>
        <color indexed="8"/>
        <rFont val="Comic Sans MS"/>
        <family val="4"/>
      </rPr>
      <t xml:space="preserve"> Balise 77.                                                       </t>
    </r>
    <r>
      <rPr>
        <sz val="10"/>
        <color indexed="53"/>
        <rFont val="Comic Sans MS"/>
        <family val="4"/>
      </rPr>
      <t xml:space="preserve">Foreigners : </t>
    </r>
    <r>
      <rPr>
        <sz val="10"/>
        <color indexed="10"/>
        <rFont val="Comic Sans MS"/>
        <family val="4"/>
      </rPr>
      <t>payment by bank transfer or by cash (at the reception).</t>
    </r>
  </si>
  <si>
    <r>
      <t xml:space="preserve">  Mails :    balise77@gmail.com       </t>
    </r>
    <r>
      <rPr>
        <b/>
        <sz val="10"/>
        <color indexed="10"/>
        <rFont val="Arial"/>
        <family val="2"/>
      </rPr>
      <t xml:space="preserve"> et</t>
    </r>
    <r>
      <rPr>
        <sz val="10"/>
        <rFont val="Arial"/>
        <family val="2"/>
      </rPr>
      <t xml:space="preserve">      tresoreriebalise77@gmail.com</t>
    </r>
  </si>
  <si>
    <r>
      <t xml:space="preserve">  Adresse :</t>
    </r>
    <r>
      <rPr>
        <sz val="10"/>
        <color indexed="8"/>
        <rFont val="Comic Sans MS"/>
        <family val="4"/>
      </rPr>
      <t xml:space="preserve"> Marie FOUCHER . Batiment 3,       8 Boulevard du Général Leclerc 77300 FONTAINEBLEAU       France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</si>
</sst>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&quot; € &quot;;\-#,##0.00&quot; € &quot;;&quot; -&quot;#&quot; € &quot;;@\ "/>
    <numFmt numFmtId="165" formatCode="\ #,##0.00&quot; € &quot;;\-#,##0.00&quot; € &quot;;\ #,##0.00&quot; € &quot;;@\ "/>
  </numFmts>
  <fonts count="55"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omic Sans MS"/>
      <family val="4"/>
    </font>
    <font>
      <b/>
      <sz val="12"/>
      <name val="Comic Sans MS"/>
      <family val="4"/>
    </font>
    <font>
      <b/>
      <sz val="10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8"/>
      <color indexed="60"/>
      <name val="Comic Sans MS"/>
      <family val="4"/>
    </font>
    <font>
      <b/>
      <sz val="10"/>
      <color indexed="60"/>
      <name val="Comic Sans MS"/>
      <family val="4"/>
    </font>
    <font>
      <sz val="10"/>
      <color indexed="53"/>
      <name val="Comic Sans MS"/>
      <family val="4"/>
    </font>
    <font>
      <sz val="10"/>
      <color indexed="10"/>
      <name val="Comic Sans MS"/>
      <family val="4"/>
    </font>
    <font>
      <b/>
      <sz val="15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indexed="25"/>
      <name val="Arial"/>
      <family val="2"/>
    </font>
    <font>
      <u val="single"/>
      <sz val="7"/>
      <color indexed="3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1" fillId="0" borderId="0">
      <alignment/>
      <protection/>
    </xf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43" applyFo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43" applyFo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12" fillId="33" borderId="10" xfId="43" applyFont="1" applyFill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right"/>
      <protection locked="0"/>
    </xf>
    <xf numFmtId="0" fontId="2" fillId="0" borderId="11" xfId="43" applyFont="1" applyBorder="1" applyAlignment="1" applyProtection="1">
      <alignment horizontal="center"/>
      <protection locked="0"/>
    </xf>
    <xf numFmtId="0" fontId="2" fillId="0" borderId="12" xfId="43" applyFont="1" applyBorder="1" applyAlignment="1" applyProtection="1">
      <alignment horizontal="center"/>
      <protection locked="0"/>
    </xf>
    <xf numFmtId="0" fontId="2" fillId="0" borderId="0" xfId="43" applyFont="1" applyBorder="1" applyAlignment="1" applyProtection="1">
      <alignment horizontal="right"/>
      <protection locked="0"/>
    </xf>
    <xf numFmtId="0" fontId="2" fillId="0" borderId="0" xfId="43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43" applyFont="1" applyBorder="1" applyAlignment="1" applyProtection="1">
      <alignment vertical="center" wrapText="1"/>
      <protection locked="0"/>
    </xf>
    <xf numFmtId="0" fontId="2" fillId="0" borderId="0" xfId="43" applyFont="1" applyAlignment="1" applyProtection="1">
      <alignment horizontal="right"/>
      <protection locked="0"/>
    </xf>
    <xf numFmtId="0" fontId="2" fillId="0" borderId="12" xfId="43" applyFont="1" applyBorder="1" applyAlignment="1" applyProtection="1">
      <alignment/>
      <protection locked="0"/>
    </xf>
    <xf numFmtId="0" fontId="2" fillId="0" borderId="13" xfId="43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43" applyFont="1" applyBorder="1" applyAlignment="1" applyProtection="1">
      <alignment horizontal="center" vertical="center" wrapText="1"/>
      <protection locked="0"/>
    </xf>
    <xf numFmtId="0" fontId="13" fillId="0" borderId="14" xfId="43" applyFont="1" applyBorder="1" applyAlignment="1" applyProtection="1">
      <alignment horizontal="center" vertical="center" wrapText="1"/>
      <protection locked="0"/>
    </xf>
    <xf numFmtId="0" fontId="14" fillId="0" borderId="14" xfId="43" applyFont="1" applyBorder="1" applyAlignment="1" applyProtection="1">
      <alignment horizontal="center" vertical="center" wrapText="1"/>
      <protection locked="0"/>
    </xf>
    <xf numFmtId="0" fontId="14" fillId="0" borderId="0" xfId="43" applyFont="1" applyBorder="1" applyAlignment="1" applyProtection="1">
      <alignment horizontal="center" vertical="center" wrapText="1"/>
      <protection locked="0"/>
    </xf>
    <xf numFmtId="0" fontId="14" fillId="0" borderId="0" xfId="43" applyFont="1" applyFill="1" applyBorder="1" applyAlignment="1" applyProtection="1">
      <alignment horizontal="center" vertical="center" wrapText="1"/>
      <protection locked="0"/>
    </xf>
    <xf numFmtId="0" fontId="14" fillId="0" borderId="11" xfId="43" applyFont="1" applyBorder="1" applyAlignment="1" applyProtection="1">
      <alignment horizontal="center" vertical="center" wrapText="1"/>
      <protection/>
    </xf>
    <xf numFmtId="0" fontId="14" fillId="0" borderId="11" xfId="43" applyFont="1" applyBorder="1" applyAlignment="1" applyProtection="1">
      <alignment horizontal="center" vertical="center" wrapText="1"/>
      <protection locked="0"/>
    </xf>
    <xf numFmtId="0" fontId="14" fillId="0" borderId="14" xfId="43" applyFont="1" applyFill="1" applyBorder="1" applyAlignment="1" applyProtection="1">
      <alignment horizontal="center" vertical="center" wrapText="1"/>
      <protection/>
    </xf>
    <xf numFmtId="0" fontId="2" fillId="0" borderId="12" xfId="43" applyFont="1" applyBorder="1" applyAlignment="1" applyProtection="1">
      <alignment vertical="center"/>
      <protection locked="0"/>
    </xf>
    <xf numFmtId="0" fontId="2" fillId="0" borderId="12" xfId="43" applyFont="1" applyBorder="1" applyAlignment="1" applyProtection="1">
      <alignment horizontal="center" vertical="center"/>
      <protection locked="0"/>
    </xf>
    <xf numFmtId="0" fontId="2" fillId="0" borderId="15" xfId="43" applyFont="1" applyBorder="1" applyAlignment="1" applyProtection="1">
      <alignment horizontal="center" vertical="center"/>
      <protection/>
    </xf>
    <xf numFmtId="0" fontId="2" fillId="0" borderId="15" xfId="43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5" fontId="2" fillId="0" borderId="15" xfId="49" applyNumberFormat="1" applyFont="1" applyFill="1" applyBorder="1" applyAlignment="1" applyProtection="1">
      <alignment/>
      <protection/>
    </xf>
    <xf numFmtId="0" fontId="2" fillId="0" borderId="16" xfId="43" applyFont="1" applyBorder="1" applyAlignment="1" applyProtection="1">
      <alignment horizontal="center" vertical="center"/>
      <protection locked="0"/>
    </xf>
    <xf numFmtId="0" fontId="2" fillId="0" borderId="14" xfId="43" applyFont="1" applyBorder="1" applyAlignment="1" applyProtection="1">
      <alignment horizontal="center" vertical="center"/>
      <protection/>
    </xf>
    <xf numFmtId="0" fontId="2" fillId="0" borderId="11" xfId="43" applyFont="1" applyBorder="1" applyAlignment="1" applyProtection="1">
      <alignment horizontal="center" vertical="center"/>
      <protection locked="0"/>
    </xf>
    <xf numFmtId="0" fontId="2" fillId="0" borderId="14" xfId="43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43" applyFont="1" applyBorder="1" applyAlignment="1" applyProtection="1">
      <alignment horizontal="right"/>
      <protection locked="0"/>
    </xf>
    <xf numFmtId="0" fontId="2" fillId="0" borderId="10" xfId="43" applyFont="1" applyBorder="1" applyProtection="1">
      <alignment/>
      <protection locked="0"/>
    </xf>
    <xf numFmtId="165" fontId="2" fillId="0" borderId="11" xfId="43" applyNumberFormat="1" applyFont="1" applyBorder="1" applyProtection="1">
      <alignment/>
      <protection/>
    </xf>
    <xf numFmtId="0" fontId="2" fillId="0" borderId="0" xfId="43" applyFont="1" applyBorder="1" applyProtection="1">
      <alignment/>
      <protection locked="0"/>
    </xf>
    <xf numFmtId="0" fontId="2" fillId="0" borderId="11" xfId="43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2" fillId="0" borderId="14" xfId="43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15" xfId="43" applyFont="1" applyBorder="1" applyAlignment="1" applyProtection="1">
      <alignment horizontal="center" vertical="center"/>
      <protection/>
    </xf>
    <xf numFmtId="0" fontId="5" fillId="0" borderId="12" xfId="43" applyFont="1" applyBorder="1" applyAlignment="1" applyProtection="1">
      <alignment horizontal="center" vertical="center"/>
      <protection/>
    </xf>
    <xf numFmtId="0" fontId="6" fillId="0" borderId="12" xfId="43" applyFont="1" applyBorder="1" applyAlignment="1" applyProtection="1">
      <alignment horizontal="center"/>
      <protection/>
    </xf>
    <xf numFmtId="49" fontId="2" fillId="0" borderId="11" xfId="43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12" fillId="33" borderId="14" xfId="43" applyFont="1" applyFill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right"/>
      <protection locked="0"/>
    </xf>
    <xf numFmtId="0" fontId="6" fillId="0" borderId="16" xfId="43" applyFont="1" applyBorder="1" applyAlignment="1" applyProtection="1">
      <alignment horizontal="left" vertical="center" wrapText="1"/>
      <protection/>
    </xf>
    <xf numFmtId="0" fontId="6" fillId="0" borderId="13" xfId="43" applyFont="1" applyBorder="1" applyAlignment="1" applyProtection="1">
      <alignment horizontal="left" vertical="center" wrapText="1"/>
      <protection/>
    </xf>
    <xf numFmtId="0" fontId="6" fillId="0" borderId="17" xfId="43" applyFont="1" applyBorder="1" applyAlignment="1" applyProtection="1">
      <alignment horizontal="left" vertical="center" wrapText="1"/>
      <protection/>
    </xf>
    <xf numFmtId="0" fontId="9" fillId="0" borderId="18" xfId="43" applyFont="1" applyBorder="1" applyAlignment="1" applyProtection="1">
      <alignment horizontal="center" wrapText="1"/>
      <protection/>
    </xf>
    <xf numFmtId="0" fontId="9" fillId="0" borderId="0" xfId="43" applyFont="1" applyBorder="1" applyAlignment="1" applyProtection="1">
      <alignment horizontal="center" wrapText="1"/>
      <protection/>
    </xf>
    <xf numFmtId="0" fontId="9" fillId="0" borderId="19" xfId="43" applyFont="1" applyBorder="1" applyAlignment="1" applyProtection="1">
      <alignment horizontal="center" wrapText="1"/>
      <protection/>
    </xf>
    <xf numFmtId="0" fontId="0" fillId="0" borderId="0" xfId="0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914400</xdr:colOff>
      <xdr:row>3</xdr:row>
      <xdr:rowOff>114300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2"/>
  <sheetViews>
    <sheetView tabSelected="1" zoomScale="70" zoomScaleNormal="70" zoomScalePageLayoutView="0" workbookViewId="0" topLeftCell="A1">
      <selection activeCell="U25" sqref="U25"/>
    </sheetView>
  </sheetViews>
  <sheetFormatPr defaultColWidth="11.7109375" defaultRowHeight="21.75" customHeight="1"/>
  <cols>
    <col min="1" max="1" width="20.421875" style="1" customWidth="1"/>
    <col min="2" max="2" width="22.00390625" style="1" customWidth="1"/>
    <col min="3" max="3" width="7.7109375" style="2" customWidth="1"/>
    <col min="4" max="4" width="12.28125" style="1" customWidth="1"/>
    <col min="5" max="10" width="7.7109375" style="1" customWidth="1"/>
    <col min="11" max="11" width="8.28125" style="1" customWidth="1"/>
    <col min="12" max="12" width="7.7109375" style="1" customWidth="1"/>
    <col min="13" max="13" width="4.28125" style="1" customWidth="1"/>
    <col min="14" max="20" width="0" style="1" hidden="1" customWidth="1"/>
    <col min="21" max="21" width="11.7109375" style="1" customWidth="1"/>
    <col min="22" max="244" width="11.7109375" style="2" customWidth="1"/>
    <col min="245" max="245" width="11.7109375" style="1" customWidth="1"/>
    <col min="246" max="16384" width="11.7109375" style="3" customWidth="1"/>
  </cols>
  <sheetData>
    <row r="1" spans="1:12" s="4" customFormat="1" ht="25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" customFormat="1" ht="25.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4" customFormat="1" ht="25.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4" customFormat="1" ht="21" customHeight="1">
      <c r="A4" s="5"/>
      <c r="B4" s="6"/>
      <c r="C4" s="7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27" customHeight="1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4" customFormat="1" ht="21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3" s="4" customFormat="1" ht="19.5" customHeight="1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8"/>
    </row>
    <row r="8" spans="1:12" s="4" customFormat="1" ht="34.5" customHeight="1">
      <c r="A8" s="60" t="s">
        <v>37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s="4" customFormat="1" ht="19.5" customHeight="1">
      <c r="A9" s="63" t="s">
        <v>38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4" customFormat="1" ht="19.5" customHeight="1">
      <c r="A10" s="57" t="s">
        <v>39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="4" customFormat="1" ht="13.5" customHeight="1">
      <c r="C11" s="9"/>
    </row>
    <row r="12" spans="1:12" s="4" customFormat="1" ht="37.5" customHeight="1">
      <c r="A12" s="10" t="s">
        <v>2</v>
      </c>
      <c r="B12" s="55" t="s">
        <v>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="4" customFormat="1" ht="18" customHeight="1">
      <c r="C13" s="9"/>
    </row>
    <row r="14" spans="1:247" s="2" customFormat="1" ht="18" customHeight="1">
      <c r="A14" s="56" t="s">
        <v>4</v>
      </c>
      <c r="B14" s="56"/>
      <c r="C14" s="45"/>
      <c r="D14" s="45"/>
      <c r="E14" s="45"/>
      <c r="F14" s="45"/>
      <c r="G14" s="13"/>
      <c r="H14" s="46" t="s">
        <v>5</v>
      </c>
      <c r="I14" s="46"/>
      <c r="J14" s="47"/>
      <c r="K14" s="47"/>
      <c r="L14" s="47"/>
      <c r="IK14" s="1"/>
      <c r="IL14" s="3"/>
      <c r="IM14" s="3"/>
    </row>
    <row r="15" spans="1:247" s="2" customFormat="1" ht="18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IK15" s="1"/>
      <c r="IL15" s="3"/>
      <c r="IM15" s="3"/>
    </row>
    <row r="16" spans="1:247" s="2" customFormat="1" ht="18" customHeight="1">
      <c r="A16" s="46" t="s">
        <v>6</v>
      </c>
      <c r="B16" s="46"/>
      <c r="C16" s="53"/>
      <c r="D16" s="53"/>
      <c r="E16" s="53"/>
      <c r="F16" s="53"/>
      <c r="G16" s="53"/>
      <c r="H16" s="53"/>
      <c r="I16" s="53"/>
      <c r="J16" s="53"/>
      <c r="K16" s="53"/>
      <c r="L16" s="53"/>
      <c r="IK16" s="1"/>
      <c r="IL16" s="3"/>
      <c r="IM16" s="3"/>
    </row>
    <row r="17" spans="1:247" s="2" customFormat="1" ht="18" customHeight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IK17" s="1"/>
      <c r="IL17" s="3"/>
      <c r="IM17" s="3"/>
    </row>
    <row r="18" spans="1:247" s="2" customFormat="1" ht="18" customHeight="1">
      <c r="A18" s="11" t="s">
        <v>7</v>
      </c>
      <c r="B18" s="46"/>
      <c r="C18" s="46"/>
      <c r="D18" s="46"/>
      <c r="E18" s="46"/>
      <c r="F18" s="19"/>
      <c r="G18" s="46" t="s">
        <v>8</v>
      </c>
      <c r="H18" s="46"/>
      <c r="I18" s="54"/>
      <c r="J18" s="54"/>
      <c r="K18" s="54"/>
      <c r="L18" s="54"/>
      <c r="IK18" s="1"/>
      <c r="IL18" s="3"/>
      <c r="IM18" s="3"/>
    </row>
    <row r="19" spans="1:247" s="2" customFormat="1" ht="18" customHeight="1">
      <c r="A19" s="20"/>
      <c r="B19" s="20"/>
      <c r="C19" s="21"/>
      <c r="D19" s="22"/>
      <c r="E19" s="22"/>
      <c r="F19" s="22"/>
      <c r="G19" s="22"/>
      <c r="H19" s="22"/>
      <c r="I19" s="22"/>
      <c r="J19" s="1"/>
      <c r="K19" s="1"/>
      <c r="L19" s="22"/>
      <c r="IK19" s="1"/>
      <c r="IL19" s="3"/>
      <c r="IM19" s="3"/>
    </row>
    <row r="20" spans="1:247" s="2" customFormat="1" ht="27.75" customHeight="1">
      <c r="A20" s="23" t="s">
        <v>9</v>
      </c>
      <c r="B20" s="23" t="s">
        <v>10</v>
      </c>
      <c r="C20" s="24" t="s">
        <v>11</v>
      </c>
      <c r="D20" s="25"/>
      <c r="E20" s="25"/>
      <c r="F20" s="25"/>
      <c r="G20" s="25"/>
      <c r="H20" s="25"/>
      <c r="I20" s="25"/>
      <c r="J20" s="25"/>
      <c r="K20" s="25"/>
      <c r="L20" s="26"/>
      <c r="IK20" s="1"/>
      <c r="IL20" s="3"/>
      <c r="IM20" s="3"/>
    </row>
    <row r="21" spans="1:21" ht="42" customHeight="1">
      <c r="A21" s="23" t="s">
        <v>12</v>
      </c>
      <c r="B21" s="23" t="s">
        <v>13</v>
      </c>
      <c r="C21" s="24" t="s">
        <v>14</v>
      </c>
      <c r="D21" s="27" t="s">
        <v>15</v>
      </c>
      <c r="E21" s="28" t="s">
        <v>16</v>
      </c>
      <c r="F21" s="28" t="s">
        <v>17</v>
      </c>
      <c r="G21" s="28" t="s">
        <v>18</v>
      </c>
      <c r="H21" s="28" t="s">
        <v>19</v>
      </c>
      <c r="I21" s="28" t="s">
        <v>20</v>
      </c>
      <c r="J21" s="28" t="s">
        <v>21</v>
      </c>
      <c r="K21" s="28" t="s">
        <v>22</v>
      </c>
      <c r="L21" s="29" t="s">
        <v>23</v>
      </c>
      <c r="M21" s="4"/>
      <c r="N21" s="4"/>
      <c r="O21" s="4" t="s">
        <v>24</v>
      </c>
      <c r="P21" s="4" t="s">
        <v>25</v>
      </c>
      <c r="Q21" s="4" t="s">
        <v>26</v>
      </c>
      <c r="R21" s="4" t="s">
        <v>27</v>
      </c>
      <c r="S21" s="4" t="s">
        <v>28</v>
      </c>
      <c r="T21" s="4" t="s">
        <v>29</v>
      </c>
      <c r="U21" s="4"/>
    </row>
    <row r="22" spans="1:21" ht="24.75" customHeight="1">
      <c r="A22" s="30"/>
      <c r="B22" s="30"/>
      <c r="C22" s="31"/>
      <c r="D22" s="32">
        <f>IF(C22=0,"",IF(C22&lt;=2002,"HD16+ / 4,00€","HD14- /3,00€"))</f>
      </c>
      <c r="E22" s="33" t="s">
        <v>30</v>
      </c>
      <c r="F22" s="34" t="s">
        <v>30</v>
      </c>
      <c r="G22" s="34" t="s">
        <v>30</v>
      </c>
      <c r="H22" s="34" t="s">
        <v>30</v>
      </c>
      <c r="I22" s="34" t="s">
        <v>30</v>
      </c>
      <c r="J22" s="34" t="s">
        <v>30</v>
      </c>
      <c r="K22" s="34" t="s">
        <v>30</v>
      </c>
      <c r="L22" s="35">
        <f aca="true" t="shared" si="0" ref="L22:L48">S22+T22</f>
        <v>0</v>
      </c>
      <c r="M22" s="4"/>
      <c r="N22" s="4">
        <f aca="true" t="shared" si="1" ref="N22:N48">7-COUNTIF(E22:K22,"-")</f>
        <v>0</v>
      </c>
      <c r="O22" s="4" t="b">
        <f>C22&gt;2002</f>
        <v>0</v>
      </c>
      <c r="P22" s="4" t="b">
        <f>C22&lt;=2002</f>
        <v>1</v>
      </c>
      <c r="Q22" s="4">
        <f>(O22=TRUE)*(N22*3)</f>
        <v>0</v>
      </c>
      <c r="R22" s="4">
        <f>(P22=TRUE)*(N22*4)</f>
        <v>0</v>
      </c>
      <c r="S22" s="4">
        <f>(Q22&gt;19)*19+(Q22&lt;=19)*Q22</f>
        <v>0</v>
      </c>
      <c r="T22" s="4">
        <f>(R22&gt;21)*21+(R22&lt;=21)*R22</f>
        <v>0</v>
      </c>
      <c r="U22" s="4"/>
    </row>
    <row r="23" spans="1:21" ht="24.75" customHeight="1">
      <c r="A23" s="30"/>
      <c r="B23" s="30"/>
      <c r="C23" s="31"/>
      <c r="D23" s="32">
        <f aca="true" t="shared" si="2" ref="D23:D48">IF(C23=0,"",IF(C23&lt;=2002,"HD16+ / 4,00€","HD14- /3,00€"))</f>
      </c>
      <c r="E23" s="33" t="s">
        <v>30</v>
      </c>
      <c r="F23" s="34" t="s">
        <v>30</v>
      </c>
      <c r="G23" s="34" t="s">
        <v>30</v>
      </c>
      <c r="H23" s="34" t="s">
        <v>30</v>
      </c>
      <c r="I23" s="34" t="s">
        <v>30</v>
      </c>
      <c r="J23" s="34" t="s">
        <v>30</v>
      </c>
      <c r="K23" s="34" t="s">
        <v>30</v>
      </c>
      <c r="L23" s="35">
        <f t="shared" si="0"/>
        <v>0</v>
      </c>
      <c r="M23" s="4"/>
      <c r="N23" s="4">
        <f t="shared" si="1"/>
        <v>0</v>
      </c>
      <c r="O23" s="4" t="b">
        <f aca="true" t="shared" si="3" ref="O23:O48">C23&gt;2002</f>
        <v>0</v>
      </c>
      <c r="P23" s="4" t="b">
        <f aca="true" t="shared" si="4" ref="P23:P48">C23&lt;=2002</f>
        <v>1</v>
      </c>
      <c r="Q23" s="4">
        <f aca="true" t="shared" si="5" ref="Q23:Q48">(O23=TRUE)*(N23*3)</f>
        <v>0</v>
      </c>
      <c r="R23" s="4">
        <f aca="true" t="shared" si="6" ref="R23:R48">(P23=TRUE)*(N23*4)</f>
        <v>0</v>
      </c>
      <c r="S23" s="4">
        <f aca="true" t="shared" si="7" ref="S23:S48">(Q23&gt;19)*19+(Q23&lt;=19)*Q23</f>
        <v>0</v>
      </c>
      <c r="T23" s="4">
        <f aca="true" t="shared" si="8" ref="T23:T48">(R23&gt;21)*21+(R23&lt;=21)*R23</f>
        <v>0</v>
      </c>
      <c r="U23" s="4"/>
    </row>
    <row r="24" spans="1:21" ht="24.75" customHeight="1">
      <c r="A24" s="30"/>
      <c r="B24" s="30"/>
      <c r="C24" s="31"/>
      <c r="D24" s="32">
        <f t="shared" si="2"/>
      </c>
      <c r="E24" s="33" t="s">
        <v>30</v>
      </c>
      <c r="F24" s="34" t="s">
        <v>30</v>
      </c>
      <c r="G24" s="34" t="s">
        <v>30</v>
      </c>
      <c r="H24" s="34" t="s">
        <v>30</v>
      </c>
      <c r="I24" s="34" t="s">
        <v>30</v>
      </c>
      <c r="J24" s="34" t="s">
        <v>30</v>
      </c>
      <c r="K24" s="34" t="s">
        <v>30</v>
      </c>
      <c r="L24" s="35">
        <f t="shared" si="0"/>
        <v>0</v>
      </c>
      <c r="M24" s="4"/>
      <c r="N24" s="4">
        <f t="shared" si="1"/>
        <v>0</v>
      </c>
      <c r="O24" s="4" t="b">
        <f t="shared" si="3"/>
        <v>0</v>
      </c>
      <c r="P24" s="4" t="b">
        <f t="shared" si="4"/>
        <v>1</v>
      </c>
      <c r="Q24" s="4">
        <f t="shared" si="5"/>
        <v>0</v>
      </c>
      <c r="R24" s="4">
        <f t="shared" si="6"/>
        <v>0</v>
      </c>
      <c r="S24" s="4">
        <f t="shared" si="7"/>
        <v>0</v>
      </c>
      <c r="T24" s="4">
        <f t="shared" si="8"/>
        <v>0</v>
      </c>
      <c r="U24" s="4"/>
    </row>
    <row r="25" spans="1:21" ht="24.75" customHeight="1">
      <c r="A25" s="30"/>
      <c r="B25" s="30"/>
      <c r="C25" s="31"/>
      <c r="D25" s="32">
        <f t="shared" si="2"/>
      </c>
      <c r="E25" s="33" t="s">
        <v>30</v>
      </c>
      <c r="F25" s="34" t="s">
        <v>30</v>
      </c>
      <c r="G25" s="34" t="s">
        <v>30</v>
      </c>
      <c r="H25" s="34" t="s">
        <v>30</v>
      </c>
      <c r="I25" s="34" t="s">
        <v>30</v>
      </c>
      <c r="J25" s="34" t="s">
        <v>30</v>
      </c>
      <c r="K25" s="34" t="s">
        <v>30</v>
      </c>
      <c r="L25" s="35">
        <f t="shared" si="0"/>
        <v>0</v>
      </c>
      <c r="M25" s="4"/>
      <c r="N25" s="4">
        <f t="shared" si="1"/>
        <v>0</v>
      </c>
      <c r="O25" s="4" t="b">
        <f t="shared" si="3"/>
        <v>0</v>
      </c>
      <c r="P25" s="4" t="b">
        <f t="shared" si="4"/>
        <v>1</v>
      </c>
      <c r="Q25" s="4">
        <f t="shared" si="5"/>
        <v>0</v>
      </c>
      <c r="R25" s="4">
        <f t="shared" si="6"/>
        <v>0</v>
      </c>
      <c r="S25" s="4">
        <f t="shared" si="7"/>
        <v>0</v>
      </c>
      <c r="T25" s="4">
        <f t="shared" si="8"/>
        <v>0</v>
      </c>
      <c r="U25" s="4"/>
    </row>
    <row r="26" spans="1:21" ht="24.75" customHeight="1">
      <c r="A26" s="30"/>
      <c r="B26" s="30"/>
      <c r="C26" s="31"/>
      <c r="D26" s="32">
        <f t="shared" si="2"/>
      </c>
      <c r="E26" s="33" t="s">
        <v>30</v>
      </c>
      <c r="F26" s="34" t="s">
        <v>30</v>
      </c>
      <c r="G26" s="34" t="s">
        <v>30</v>
      </c>
      <c r="H26" s="34" t="s">
        <v>30</v>
      </c>
      <c r="I26" s="34" t="s">
        <v>30</v>
      </c>
      <c r="J26" s="34" t="s">
        <v>30</v>
      </c>
      <c r="K26" s="34" t="s">
        <v>30</v>
      </c>
      <c r="L26" s="35">
        <f t="shared" si="0"/>
        <v>0</v>
      </c>
      <c r="M26" s="4"/>
      <c r="N26" s="4">
        <f t="shared" si="1"/>
        <v>0</v>
      </c>
      <c r="O26" s="4" t="b">
        <f t="shared" si="3"/>
        <v>0</v>
      </c>
      <c r="P26" s="4" t="b">
        <f t="shared" si="4"/>
        <v>1</v>
      </c>
      <c r="Q26" s="4">
        <f t="shared" si="5"/>
        <v>0</v>
      </c>
      <c r="R26" s="4">
        <f t="shared" si="6"/>
        <v>0</v>
      </c>
      <c r="S26" s="4">
        <f t="shared" si="7"/>
        <v>0</v>
      </c>
      <c r="T26" s="4">
        <f t="shared" si="8"/>
        <v>0</v>
      </c>
      <c r="U26" s="4"/>
    </row>
    <row r="27" spans="1:21" ht="24.75" customHeight="1">
      <c r="A27" s="30"/>
      <c r="B27" s="30"/>
      <c r="C27" s="31"/>
      <c r="D27" s="32">
        <f t="shared" si="2"/>
      </c>
      <c r="E27" s="33" t="s">
        <v>30</v>
      </c>
      <c r="F27" s="34" t="s">
        <v>30</v>
      </c>
      <c r="G27" s="34" t="s">
        <v>30</v>
      </c>
      <c r="H27" s="34" t="s">
        <v>30</v>
      </c>
      <c r="I27" s="34" t="s">
        <v>30</v>
      </c>
      <c r="J27" s="34" t="s">
        <v>30</v>
      </c>
      <c r="K27" s="34" t="s">
        <v>30</v>
      </c>
      <c r="L27" s="35">
        <f t="shared" si="0"/>
        <v>0</v>
      </c>
      <c r="M27" s="4"/>
      <c r="N27" s="4">
        <f t="shared" si="1"/>
        <v>0</v>
      </c>
      <c r="O27" s="4" t="b">
        <f t="shared" si="3"/>
        <v>0</v>
      </c>
      <c r="P27" s="4" t="b">
        <f t="shared" si="4"/>
        <v>1</v>
      </c>
      <c r="Q27" s="4">
        <f t="shared" si="5"/>
        <v>0</v>
      </c>
      <c r="R27" s="4">
        <f t="shared" si="6"/>
        <v>0</v>
      </c>
      <c r="S27" s="4">
        <f t="shared" si="7"/>
        <v>0</v>
      </c>
      <c r="T27" s="4">
        <f t="shared" si="8"/>
        <v>0</v>
      </c>
      <c r="U27" s="4"/>
    </row>
    <row r="28" spans="1:21" ht="24.75" customHeight="1">
      <c r="A28" s="30"/>
      <c r="B28" s="30"/>
      <c r="C28" s="31"/>
      <c r="D28" s="32">
        <f t="shared" si="2"/>
      </c>
      <c r="E28" s="33" t="s">
        <v>30</v>
      </c>
      <c r="F28" s="34" t="s">
        <v>30</v>
      </c>
      <c r="G28" s="34" t="s">
        <v>30</v>
      </c>
      <c r="H28" s="34" t="s">
        <v>30</v>
      </c>
      <c r="I28" s="34" t="s">
        <v>30</v>
      </c>
      <c r="J28" s="34" t="s">
        <v>30</v>
      </c>
      <c r="K28" s="34" t="s">
        <v>30</v>
      </c>
      <c r="L28" s="35">
        <f t="shared" si="0"/>
        <v>0</v>
      </c>
      <c r="M28" s="4"/>
      <c r="N28" s="4">
        <f t="shared" si="1"/>
        <v>0</v>
      </c>
      <c r="O28" s="4" t="b">
        <f t="shared" si="3"/>
        <v>0</v>
      </c>
      <c r="P28" s="4" t="b">
        <f t="shared" si="4"/>
        <v>1</v>
      </c>
      <c r="Q28" s="4">
        <f t="shared" si="5"/>
        <v>0</v>
      </c>
      <c r="R28" s="4">
        <f t="shared" si="6"/>
        <v>0</v>
      </c>
      <c r="S28" s="4">
        <f t="shared" si="7"/>
        <v>0</v>
      </c>
      <c r="T28" s="4">
        <f t="shared" si="8"/>
        <v>0</v>
      </c>
      <c r="U28" s="4"/>
    </row>
    <row r="29" spans="1:21" ht="24.75" customHeight="1">
      <c r="A29" s="30"/>
      <c r="B29" s="30"/>
      <c r="C29" s="31"/>
      <c r="D29" s="32">
        <f t="shared" si="2"/>
      </c>
      <c r="E29" s="33" t="s">
        <v>30</v>
      </c>
      <c r="F29" s="34" t="s">
        <v>30</v>
      </c>
      <c r="G29" s="34" t="s">
        <v>30</v>
      </c>
      <c r="H29" s="34" t="s">
        <v>30</v>
      </c>
      <c r="I29" s="34" t="s">
        <v>30</v>
      </c>
      <c r="J29" s="34" t="s">
        <v>30</v>
      </c>
      <c r="K29" s="34" t="s">
        <v>30</v>
      </c>
      <c r="L29" s="35">
        <f t="shared" si="0"/>
        <v>0</v>
      </c>
      <c r="M29" s="4"/>
      <c r="N29" s="4">
        <f t="shared" si="1"/>
        <v>0</v>
      </c>
      <c r="O29" s="4" t="b">
        <f t="shared" si="3"/>
        <v>0</v>
      </c>
      <c r="P29" s="4" t="b">
        <f t="shared" si="4"/>
        <v>1</v>
      </c>
      <c r="Q29" s="4">
        <f t="shared" si="5"/>
        <v>0</v>
      </c>
      <c r="R29" s="4">
        <f t="shared" si="6"/>
        <v>0</v>
      </c>
      <c r="S29" s="4">
        <f t="shared" si="7"/>
        <v>0</v>
      </c>
      <c r="T29" s="4">
        <f t="shared" si="8"/>
        <v>0</v>
      </c>
      <c r="U29" s="4"/>
    </row>
    <row r="30" spans="1:21" ht="24.75" customHeight="1">
      <c r="A30" s="30"/>
      <c r="B30" s="30"/>
      <c r="C30" s="31"/>
      <c r="D30" s="32">
        <f t="shared" si="2"/>
      </c>
      <c r="E30" s="33" t="s">
        <v>30</v>
      </c>
      <c r="F30" s="34" t="s">
        <v>30</v>
      </c>
      <c r="G30" s="34" t="s">
        <v>30</v>
      </c>
      <c r="H30" s="34" t="s">
        <v>30</v>
      </c>
      <c r="I30" s="34" t="s">
        <v>30</v>
      </c>
      <c r="J30" s="34" t="s">
        <v>30</v>
      </c>
      <c r="K30" s="34" t="s">
        <v>30</v>
      </c>
      <c r="L30" s="35">
        <f t="shared" si="0"/>
        <v>0</v>
      </c>
      <c r="M30" s="4"/>
      <c r="N30" s="4">
        <f t="shared" si="1"/>
        <v>0</v>
      </c>
      <c r="O30" s="4" t="b">
        <f t="shared" si="3"/>
        <v>0</v>
      </c>
      <c r="P30" s="4" t="b">
        <f t="shared" si="4"/>
        <v>1</v>
      </c>
      <c r="Q30" s="4">
        <f t="shared" si="5"/>
        <v>0</v>
      </c>
      <c r="R30" s="4">
        <f t="shared" si="6"/>
        <v>0</v>
      </c>
      <c r="S30" s="4">
        <f t="shared" si="7"/>
        <v>0</v>
      </c>
      <c r="T30" s="4">
        <f t="shared" si="8"/>
        <v>0</v>
      </c>
      <c r="U30" s="4"/>
    </row>
    <row r="31" spans="1:21" ht="24.75" customHeight="1">
      <c r="A31" s="30"/>
      <c r="B31" s="30"/>
      <c r="C31" s="31"/>
      <c r="D31" s="32">
        <f t="shared" si="2"/>
      </c>
      <c r="E31" s="33" t="s">
        <v>30</v>
      </c>
      <c r="F31" s="34" t="s">
        <v>30</v>
      </c>
      <c r="G31" s="34" t="s">
        <v>30</v>
      </c>
      <c r="H31" s="34" t="s">
        <v>30</v>
      </c>
      <c r="I31" s="34" t="s">
        <v>30</v>
      </c>
      <c r="J31" s="34" t="s">
        <v>30</v>
      </c>
      <c r="K31" s="34" t="s">
        <v>30</v>
      </c>
      <c r="L31" s="35">
        <f t="shared" si="0"/>
        <v>0</v>
      </c>
      <c r="M31" s="4"/>
      <c r="N31" s="4">
        <f t="shared" si="1"/>
        <v>0</v>
      </c>
      <c r="O31" s="4" t="b">
        <f t="shared" si="3"/>
        <v>0</v>
      </c>
      <c r="P31" s="4" t="b">
        <f t="shared" si="4"/>
        <v>1</v>
      </c>
      <c r="Q31" s="4">
        <f t="shared" si="5"/>
        <v>0</v>
      </c>
      <c r="R31" s="4">
        <f t="shared" si="6"/>
        <v>0</v>
      </c>
      <c r="S31" s="4">
        <f t="shared" si="7"/>
        <v>0</v>
      </c>
      <c r="T31" s="4">
        <f t="shared" si="8"/>
        <v>0</v>
      </c>
      <c r="U31" s="4"/>
    </row>
    <row r="32" spans="1:21" ht="24.75" customHeight="1">
      <c r="A32" s="30"/>
      <c r="B32" s="30"/>
      <c r="C32" s="31"/>
      <c r="D32" s="32">
        <f t="shared" si="2"/>
      </c>
      <c r="E32" s="33" t="s">
        <v>30</v>
      </c>
      <c r="F32" s="34" t="s">
        <v>30</v>
      </c>
      <c r="G32" s="34" t="s">
        <v>30</v>
      </c>
      <c r="H32" s="34" t="s">
        <v>30</v>
      </c>
      <c r="I32" s="34" t="s">
        <v>30</v>
      </c>
      <c r="J32" s="34" t="s">
        <v>30</v>
      </c>
      <c r="K32" s="34" t="s">
        <v>30</v>
      </c>
      <c r="L32" s="35">
        <f t="shared" si="0"/>
        <v>0</v>
      </c>
      <c r="M32" s="4"/>
      <c r="N32" s="4">
        <f t="shared" si="1"/>
        <v>0</v>
      </c>
      <c r="O32" s="4" t="b">
        <f t="shared" si="3"/>
        <v>0</v>
      </c>
      <c r="P32" s="4" t="b">
        <f t="shared" si="4"/>
        <v>1</v>
      </c>
      <c r="Q32" s="4">
        <f t="shared" si="5"/>
        <v>0</v>
      </c>
      <c r="R32" s="4">
        <f t="shared" si="6"/>
        <v>0</v>
      </c>
      <c r="S32" s="4">
        <f t="shared" si="7"/>
        <v>0</v>
      </c>
      <c r="T32" s="4">
        <f t="shared" si="8"/>
        <v>0</v>
      </c>
      <c r="U32" s="4"/>
    </row>
    <row r="33" spans="1:21" ht="24.75" customHeight="1">
      <c r="A33" s="30"/>
      <c r="B33" s="30"/>
      <c r="C33" s="31"/>
      <c r="D33" s="32">
        <f t="shared" si="2"/>
      </c>
      <c r="E33" s="33" t="s">
        <v>30</v>
      </c>
      <c r="F33" s="34" t="s">
        <v>30</v>
      </c>
      <c r="G33" s="34" t="s">
        <v>30</v>
      </c>
      <c r="H33" s="34" t="s">
        <v>30</v>
      </c>
      <c r="I33" s="34" t="s">
        <v>30</v>
      </c>
      <c r="J33" s="34" t="s">
        <v>30</v>
      </c>
      <c r="K33" s="34" t="s">
        <v>30</v>
      </c>
      <c r="L33" s="35">
        <f t="shared" si="0"/>
        <v>0</v>
      </c>
      <c r="M33" s="4"/>
      <c r="N33" s="4">
        <f t="shared" si="1"/>
        <v>0</v>
      </c>
      <c r="O33" s="4" t="b">
        <f t="shared" si="3"/>
        <v>0</v>
      </c>
      <c r="P33" s="4" t="b">
        <f t="shared" si="4"/>
        <v>1</v>
      </c>
      <c r="Q33" s="4">
        <f t="shared" si="5"/>
        <v>0</v>
      </c>
      <c r="R33" s="4">
        <f t="shared" si="6"/>
        <v>0</v>
      </c>
      <c r="S33" s="4">
        <f t="shared" si="7"/>
        <v>0</v>
      </c>
      <c r="T33" s="4">
        <f t="shared" si="8"/>
        <v>0</v>
      </c>
      <c r="U33" s="4"/>
    </row>
    <row r="34" spans="1:21" ht="24.75" customHeight="1">
      <c r="A34" s="30"/>
      <c r="B34" s="30"/>
      <c r="C34" s="31"/>
      <c r="D34" s="32">
        <f t="shared" si="2"/>
      </c>
      <c r="E34" s="33" t="s">
        <v>30</v>
      </c>
      <c r="F34" s="34" t="s">
        <v>30</v>
      </c>
      <c r="G34" s="34" t="s">
        <v>30</v>
      </c>
      <c r="H34" s="34" t="s">
        <v>30</v>
      </c>
      <c r="I34" s="34" t="s">
        <v>30</v>
      </c>
      <c r="J34" s="34" t="s">
        <v>30</v>
      </c>
      <c r="K34" s="34" t="s">
        <v>30</v>
      </c>
      <c r="L34" s="35">
        <f t="shared" si="0"/>
        <v>0</v>
      </c>
      <c r="M34" s="4"/>
      <c r="N34" s="4">
        <f t="shared" si="1"/>
        <v>0</v>
      </c>
      <c r="O34" s="4" t="b">
        <f t="shared" si="3"/>
        <v>0</v>
      </c>
      <c r="P34" s="4" t="b">
        <f t="shared" si="4"/>
        <v>1</v>
      </c>
      <c r="Q34" s="4">
        <f t="shared" si="5"/>
        <v>0</v>
      </c>
      <c r="R34" s="4">
        <f t="shared" si="6"/>
        <v>0</v>
      </c>
      <c r="S34" s="4">
        <f t="shared" si="7"/>
        <v>0</v>
      </c>
      <c r="T34" s="4">
        <f t="shared" si="8"/>
        <v>0</v>
      </c>
      <c r="U34" s="4"/>
    </row>
    <row r="35" spans="1:21" ht="21.75" customHeight="1">
      <c r="A35" s="30"/>
      <c r="B35" s="30"/>
      <c r="C35" s="31"/>
      <c r="D35" s="32">
        <f t="shared" si="2"/>
      </c>
      <c r="E35" s="33" t="s">
        <v>30</v>
      </c>
      <c r="F35" s="34" t="s">
        <v>30</v>
      </c>
      <c r="G35" s="34" t="s">
        <v>30</v>
      </c>
      <c r="H35" s="34" t="s">
        <v>30</v>
      </c>
      <c r="I35" s="34" t="s">
        <v>30</v>
      </c>
      <c r="J35" s="34" t="s">
        <v>30</v>
      </c>
      <c r="K35" s="34" t="s">
        <v>30</v>
      </c>
      <c r="L35" s="35">
        <f t="shared" si="0"/>
        <v>0</v>
      </c>
      <c r="M35" s="4"/>
      <c r="N35" s="4">
        <f t="shared" si="1"/>
        <v>0</v>
      </c>
      <c r="O35" s="4" t="b">
        <f t="shared" si="3"/>
        <v>0</v>
      </c>
      <c r="P35" s="4" t="b">
        <f t="shared" si="4"/>
        <v>1</v>
      </c>
      <c r="Q35" s="4">
        <f t="shared" si="5"/>
        <v>0</v>
      </c>
      <c r="R35" s="4">
        <f t="shared" si="6"/>
        <v>0</v>
      </c>
      <c r="S35" s="4">
        <f t="shared" si="7"/>
        <v>0</v>
      </c>
      <c r="T35" s="4">
        <f t="shared" si="8"/>
        <v>0</v>
      </c>
      <c r="U35" s="4"/>
    </row>
    <row r="36" spans="1:21" ht="21.75" customHeight="1">
      <c r="A36" s="30"/>
      <c r="B36" s="30"/>
      <c r="C36" s="31"/>
      <c r="D36" s="32">
        <f t="shared" si="2"/>
      </c>
      <c r="E36" s="33" t="s">
        <v>30</v>
      </c>
      <c r="F36" s="34" t="s">
        <v>30</v>
      </c>
      <c r="G36" s="34" t="s">
        <v>30</v>
      </c>
      <c r="H36" s="34" t="s">
        <v>30</v>
      </c>
      <c r="I36" s="34" t="s">
        <v>30</v>
      </c>
      <c r="J36" s="34" t="s">
        <v>30</v>
      </c>
      <c r="K36" s="34" t="s">
        <v>30</v>
      </c>
      <c r="L36" s="35">
        <f t="shared" si="0"/>
        <v>0</v>
      </c>
      <c r="M36" s="4"/>
      <c r="N36" s="4">
        <f t="shared" si="1"/>
        <v>0</v>
      </c>
      <c r="O36" s="4" t="b">
        <f t="shared" si="3"/>
        <v>0</v>
      </c>
      <c r="P36" s="4" t="b">
        <f t="shared" si="4"/>
        <v>1</v>
      </c>
      <c r="Q36" s="4">
        <f t="shared" si="5"/>
        <v>0</v>
      </c>
      <c r="R36" s="4">
        <f t="shared" si="6"/>
        <v>0</v>
      </c>
      <c r="S36" s="4">
        <f t="shared" si="7"/>
        <v>0</v>
      </c>
      <c r="T36" s="4">
        <f t="shared" si="8"/>
        <v>0</v>
      </c>
      <c r="U36" s="4"/>
    </row>
    <row r="37" spans="1:21" ht="21.75" customHeight="1">
      <c r="A37" s="30"/>
      <c r="B37" s="30"/>
      <c r="C37" s="31"/>
      <c r="D37" s="32">
        <f t="shared" si="2"/>
      </c>
      <c r="E37" s="33" t="s">
        <v>30</v>
      </c>
      <c r="F37" s="34" t="s">
        <v>30</v>
      </c>
      <c r="G37" s="34" t="s">
        <v>30</v>
      </c>
      <c r="H37" s="34" t="s">
        <v>30</v>
      </c>
      <c r="I37" s="34" t="s">
        <v>30</v>
      </c>
      <c r="J37" s="34" t="s">
        <v>30</v>
      </c>
      <c r="K37" s="34" t="s">
        <v>30</v>
      </c>
      <c r="L37" s="35">
        <f t="shared" si="0"/>
        <v>0</v>
      </c>
      <c r="M37" s="4"/>
      <c r="N37" s="4">
        <f t="shared" si="1"/>
        <v>0</v>
      </c>
      <c r="O37" s="4" t="b">
        <f t="shared" si="3"/>
        <v>0</v>
      </c>
      <c r="P37" s="4" t="b">
        <f t="shared" si="4"/>
        <v>1</v>
      </c>
      <c r="Q37" s="4">
        <f t="shared" si="5"/>
        <v>0</v>
      </c>
      <c r="R37" s="4">
        <f t="shared" si="6"/>
        <v>0</v>
      </c>
      <c r="S37" s="4">
        <f t="shared" si="7"/>
        <v>0</v>
      </c>
      <c r="T37" s="4">
        <f t="shared" si="8"/>
        <v>0</v>
      </c>
      <c r="U37" s="4"/>
    </row>
    <row r="38" spans="1:21" ht="21.75" customHeight="1">
      <c r="A38" s="30"/>
      <c r="B38" s="30"/>
      <c r="C38" s="31"/>
      <c r="D38" s="32">
        <f t="shared" si="2"/>
      </c>
      <c r="E38" s="33" t="s">
        <v>30</v>
      </c>
      <c r="F38" s="34" t="s">
        <v>30</v>
      </c>
      <c r="G38" s="34" t="s">
        <v>30</v>
      </c>
      <c r="H38" s="34" t="s">
        <v>30</v>
      </c>
      <c r="I38" s="34" t="s">
        <v>30</v>
      </c>
      <c r="J38" s="34" t="s">
        <v>30</v>
      </c>
      <c r="K38" s="34" t="s">
        <v>30</v>
      </c>
      <c r="L38" s="35">
        <f t="shared" si="0"/>
        <v>0</v>
      </c>
      <c r="M38" s="4"/>
      <c r="N38" s="4">
        <f t="shared" si="1"/>
        <v>0</v>
      </c>
      <c r="O38" s="4" t="b">
        <f t="shared" si="3"/>
        <v>0</v>
      </c>
      <c r="P38" s="4" t="b">
        <f t="shared" si="4"/>
        <v>1</v>
      </c>
      <c r="Q38" s="4">
        <f t="shared" si="5"/>
        <v>0</v>
      </c>
      <c r="R38" s="4">
        <f t="shared" si="6"/>
        <v>0</v>
      </c>
      <c r="S38" s="4">
        <f t="shared" si="7"/>
        <v>0</v>
      </c>
      <c r="T38" s="4">
        <f t="shared" si="8"/>
        <v>0</v>
      </c>
      <c r="U38" s="4"/>
    </row>
    <row r="39" spans="1:21" ht="21.75" customHeight="1">
      <c r="A39" s="30"/>
      <c r="B39" s="30"/>
      <c r="C39" s="31"/>
      <c r="D39" s="32">
        <f t="shared" si="2"/>
      </c>
      <c r="E39" s="33" t="s">
        <v>30</v>
      </c>
      <c r="F39" s="34" t="s">
        <v>30</v>
      </c>
      <c r="G39" s="34" t="s">
        <v>30</v>
      </c>
      <c r="H39" s="34" t="s">
        <v>30</v>
      </c>
      <c r="I39" s="34" t="s">
        <v>30</v>
      </c>
      <c r="J39" s="34" t="s">
        <v>30</v>
      </c>
      <c r="K39" s="34" t="s">
        <v>30</v>
      </c>
      <c r="L39" s="35">
        <f t="shared" si="0"/>
        <v>0</v>
      </c>
      <c r="M39" s="4"/>
      <c r="N39" s="4">
        <f t="shared" si="1"/>
        <v>0</v>
      </c>
      <c r="O39" s="4" t="b">
        <f t="shared" si="3"/>
        <v>0</v>
      </c>
      <c r="P39" s="4" t="b">
        <f t="shared" si="4"/>
        <v>1</v>
      </c>
      <c r="Q39" s="4">
        <f t="shared" si="5"/>
        <v>0</v>
      </c>
      <c r="R39" s="4">
        <f t="shared" si="6"/>
        <v>0</v>
      </c>
      <c r="S39" s="4">
        <f t="shared" si="7"/>
        <v>0</v>
      </c>
      <c r="T39" s="4">
        <f t="shared" si="8"/>
        <v>0</v>
      </c>
      <c r="U39" s="4"/>
    </row>
    <row r="40" spans="1:21" ht="21.75" customHeight="1">
      <c r="A40" s="30"/>
      <c r="B40" s="30"/>
      <c r="C40" s="31"/>
      <c r="D40" s="32">
        <f t="shared" si="2"/>
      </c>
      <c r="E40" s="33" t="s">
        <v>30</v>
      </c>
      <c r="F40" s="34" t="s">
        <v>30</v>
      </c>
      <c r="G40" s="34" t="s">
        <v>30</v>
      </c>
      <c r="H40" s="34" t="s">
        <v>30</v>
      </c>
      <c r="I40" s="34" t="s">
        <v>30</v>
      </c>
      <c r="J40" s="34" t="s">
        <v>30</v>
      </c>
      <c r="K40" s="34" t="s">
        <v>30</v>
      </c>
      <c r="L40" s="35">
        <f t="shared" si="0"/>
        <v>0</v>
      </c>
      <c r="M40" s="4"/>
      <c r="N40" s="4">
        <f t="shared" si="1"/>
        <v>0</v>
      </c>
      <c r="O40" s="4" t="b">
        <f t="shared" si="3"/>
        <v>0</v>
      </c>
      <c r="P40" s="4" t="b">
        <f t="shared" si="4"/>
        <v>1</v>
      </c>
      <c r="Q40" s="4">
        <f t="shared" si="5"/>
        <v>0</v>
      </c>
      <c r="R40" s="4">
        <f t="shared" si="6"/>
        <v>0</v>
      </c>
      <c r="S40" s="4">
        <f t="shared" si="7"/>
        <v>0</v>
      </c>
      <c r="T40" s="4">
        <f t="shared" si="8"/>
        <v>0</v>
      </c>
      <c r="U40" s="4"/>
    </row>
    <row r="41" spans="1:21" ht="21.75" customHeight="1">
      <c r="A41" s="30"/>
      <c r="B41" s="30"/>
      <c r="C41" s="31"/>
      <c r="D41" s="32">
        <f t="shared" si="2"/>
      </c>
      <c r="E41" s="33" t="s">
        <v>30</v>
      </c>
      <c r="F41" s="34" t="s">
        <v>30</v>
      </c>
      <c r="G41" s="34" t="s">
        <v>30</v>
      </c>
      <c r="H41" s="34" t="s">
        <v>30</v>
      </c>
      <c r="I41" s="34" t="s">
        <v>30</v>
      </c>
      <c r="J41" s="34" t="s">
        <v>30</v>
      </c>
      <c r="K41" s="34" t="s">
        <v>30</v>
      </c>
      <c r="L41" s="35">
        <f t="shared" si="0"/>
        <v>0</v>
      </c>
      <c r="M41" s="4"/>
      <c r="N41" s="4">
        <f t="shared" si="1"/>
        <v>0</v>
      </c>
      <c r="O41" s="4" t="b">
        <f t="shared" si="3"/>
        <v>0</v>
      </c>
      <c r="P41" s="4" t="b">
        <f t="shared" si="4"/>
        <v>1</v>
      </c>
      <c r="Q41" s="4">
        <f t="shared" si="5"/>
        <v>0</v>
      </c>
      <c r="R41" s="4">
        <f t="shared" si="6"/>
        <v>0</v>
      </c>
      <c r="S41" s="4">
        <f t="shared" si="7"/>
        <v>0</v>
      </c>
      <c r="T41" s="4">
        <f t="shared" si="8"/>
        <v>0</v>
      </c>
      <c r="U41" s="4"/>
    </row>
    <row r="42" spans="1:21" ht="21.75" customHeight="1">
      <c r="A42" s="30"/>
      <c r="B42" s="30"/>
      <c r="C42" s="31"/>
      <c r="D42" s="32">
        <f t="shared" si="2"/>
      </c>
      <c r="E42" s="33" t="s">
        <v>30</v>
      </c>
      <c r="F42" s="34" t="s">
        <v>30</v>
      </c>
      <c r="G42" s="34" t="s">
        <v>30</v>
      </c>
      <c r="H42" s="34" t="s">
        <v>30</v>
      </c>
      <c r="I42" s="34" t="s">
        <v>30</v>
      </c>
      <c r="J42" s="34" t="s">
        <v>30</v>
      </c>
      <c r="K42" s="34" t="s">
        <v>30</v>
      </c>
      <c r="L42" s="35">
        <f t="shared" si="0"/>
        <v>0</v>
      </c>
      <c r="M42" s="4"/>
      <c r="N42" s="4">
        <f t="shared" si="1"/>
        <v>0</v>
      </c>
      <c r="O42" s="4" t="b">
        <f t="shared" si="3"/>
        <v>0</v>
      </c>
      <c r="P42" s="4" t="b">
        <f t="shared" si="4"/>
        <v>1</v>
      </c>
      <c r="Q42" s="4">
        <f t="shared" si="5"/>
        <v>0</v>
      </c>
      <c r="R42" s="4">
        <f t="shared" si="6"/>
        <v>0</v>
      </c>
      <c r="S42" s="4">
        <f t="shared" si="7"/>
        <v>0</v>
      </c>
      <c r="T42" s="4">
        <f t="shared" si="8"/>
        <v>0</v>
      </c>
      <c r="U42" s="4"/>
    </row>
    <row r="43" spans="1:21" ht="21.75" customHeight="1">
      <c r="A43" s="30"/>
      <c r="B43" s="30"/>
      <c r="C43" s="31"/>
      <c r="D43" s="32">
        <f t="shared" si="2"/>
      </c>
      <c r="E43" s="33" t="s">
        <v>30</v>
      </c>
      <c r="F43" s="34" t="s">
        <v>30</v>
      </c>
      <c r="G43" s="34" t="s">
        <v>30</v>
      </c>
      <c r="H43" s="34" t="s">
        <v>30</v>
      </c>
      <c r="I43" s="34" t="s">
        <v>30</v>
      </c>
      <c r="J43" s="34" t="s">
        <v>30</v>
      </c>
      <c r="K43" s="34" t="s">
        <v>30</v>
      </c>
      <c r="L43" s="35">
        <f t="shared" si="0"/>
        <v>0</v>
      </c>
      <c r="M43" s="4"/>
      <c r="N43" s="4">
        <f t="shared" si="1"/>
        <v>0</v>
      </c>
      <c r="O43" s="4" t="b">
        <f t="shared" si="3"/>
        <v>0</v>
      </c>
      <c r="P43" s="4" t="b">
        <f t="shared" si="4"/>
        <v>1</v>
      </c>
      <c r="Q43" s="4">
        <f t="shared" si="5"/>
        <v>0</v>
      </c>
      <c r="R43" s="4">
        <f t="shared" si="6"/>
        <v>0</v>
      </c>
      <c r="S43" s="4">
        <f t="shared" si="7"/>
        <v>0</v>
      </c>
      <c r="T43" s="4">
        <f t="shared" si="8"/>
        <v>0</v>
      </c>
      <c r="U43" s="4"/>
    </row>
    <row r="44" spans="1:21" ht="21.75" customHeight="1">
      <c r="A44" s="30"/>
      <c r="B44" s="30"/>
      <c r="C44" s="31"/>
      <c r="D44" s="32">
        <f t="shared" si="2"/>
      </c>
      <c r="E44" s="33" t="s">
        <v>30</v>
      </c>
      <c r="F44" s="34" t="s">
        <v>30</v>
      </c>
      <c r="G44" s="34" t="s">
        <v>30</v>
      </c>
      <c r="H44" s="34" t="s">
        <v>30</v>
      </c>
      <c r="I44" s="34" t="s">
        <v>30</v>
      </c>
      <c r="J44" s="34" t="s">
        <v>30</v>
      </c>
      <c r="K44" s="34" t="s">
        <v>30</v>
      </c>
      <c r="L44" s="35">
        <f t="shared" si="0"/>
        <v>0</v>
      </c>
      <c r="M44" s="4"/>
      <c r="N44" s="4">
        <f t="shared" si="1"/>
        <v>0</v>
      </c>
      <c r="O44" s="4" t="b">
        <f t="shared" si="3"/>
        <v>0</v>
      </c>
      <c r="P44" s="4" t="b">
        <f t="shared" si="4"/>
        <v>1</v>
      </c>
      <c r="Q44" s="4">
        <f t="shared" si="5"/>
        <v>0</v>
      </c>
      <c r="R44" s="4">
        <f t="shared" si="6"/>
        <v>0</v>
      </c>
      <c r="S44" s="4">
        <f t="shared" si="7"/>
        <v>0</v>
      </c>
      <c r="T44" s="4">
        <f t="shared" si="8"/>
        <v>0</v>
      </c>
      <c r="U44" s="4"/>
    </row>
    <row r="45" spans="1:21" ht="21.75" customHeight="1">
      <c r="A45" s="30"/>
      <c r="B45" s="30"/>
      <c r="C45" s="31"/>
      <c r="D45" s="32">
        <f t="shared" si="2"/>
      </c>
      <c r="E45" s="33" t="s">
        <v>30</v>
      </c>
      <c r="F45" s="34" t="s">
        <v>30</v>
      </c>
      <c r="G45" s="34" t="s">
        <v>30</v>
      </c>
      <c r="H45" s="34" t="s">
        <v>30</v>
      </c>
      <c r="I45" s="34" t="s">
        <v>30</v>
      </c>
      <c r="J45" s="34" t="s">
        <v>30</v>
      </c>
      <c r="K45" s="34" t="s">
        <v>30</v>
      </c>
      <c r="L45" s="35">
        <f t="shared" si="0"/>
        <v>0</v>
      </c>
      <c r="M45" s="4"/>
      <c r="N45" s="4">
        <f t="shared" si="1"/>
        <v>0</v>
      </c>
      <c r="O45" s="4" t="b">
        <f t="shared" si="3"/>
        <v>0</v>
      </c>
      <c r="P45" s="4" t="b">
        <f t="shared" si="4"/>
        <v>1</v>
      </c>
      <c r="Q45" s="4">
        <f t="shared" si="5"/>
        <v>0</v>
      </c>
      <c r="R45" s="4">
        <f t="shared" si="6"/>
        <v>0</v>
      </c>
      <c r="S45" s="4">
        <f t="shared" si="7"/>
        <v>0</v>
      </c>
      <c r="T45" s="4">
        <f t="shared" si="8"/>
        <v>0</v>
      </c>
      <c r="U45" s="4"/>
    </row>
    <row r="46" spans="1:21" ht="21.75" customHeight="1">
      <c r="A46" s="30"/>
      <c r="B46" s="30"/>
      <c r="C46" s="31"/>
      <c r="D46" s="32">
        <f t="shared" si="2"/>
      </c>
      <c r="E46" s="33" t="s">
        <v>30</v>
      </c>
      <c r="F46" s="34" t="s">
        <v>30</v>
      </c>
      <c r="G46" s="34" t="s">
        <v>30</v>
      </c>
      <c r="H46" s="34" t="s">
        <v>30</v>
      </c>
      <c r="I46" s="34" t="s">
        <v>30</v>
      </c>
      <c r="J46" s="34" t="s">
        <v>30</v>
      </c>
      <c r="K46" s="34" t="s">
        <v>30</v>
      </c>
      <c r="L46" s="35">
        <f t="shared" si="0"/>
        <v>0</v>
      </c>
      <c r="M46" s="4"/>
      <c r="N46" s="4">
        <f t="shared" si="1"/>
        <v>0</v>
      </c>
      <c r="O46" s="4" t="b">
        <f t="shared" si="3"/>
        <v>0</v>
      </c>
      <c r="P46" s="4" t="b">
        <f t="shared" si="4"/>
        <v>1</v>
      </c>
      <c r="Q46" s="4">
        <f t="shared" si="5"/>
        <v>0</v>
      </c>
      <c r="R46" s="4">
        <f t="shared" si="6"/>
        <v>0</v>
      </c>
      <c r="S46" s="4">
        <f t="shared" si="7"/>
        <v>0</v>
      </c>
      <c r="T46" s="4">
        <f t="shared" si="8"/>
        <v>0</v>
      </c>
      <c r="U46" s="4"/>
    </row>
    <row r="47" spans="1:21" ht="21.75" customHeight="1">
      <c r="A47" s="30"/>
      <c r="B47" s="30"/>
      <c r="C47" s="31"/>
      <c r="D47" s="32">
        <f t="shared" si="2"/>
      </c>
      <c r="E47" s="33" t="s">
        <v>30</v>
      </c>
      <c r="F47" s="34" t="s">
        <v>30</v>
      </c>
      <c r="G47" s="34" t="s">
        <v>30</v>
      </c>
      <c r="H47" s="34" t="s">
        <v>30</v>
      </c>
      <c r="I47" s="34" t="s">
        <v>30</v>
      </c>
      <c r="J47" s="34" t="s">
        <v>30</v>
      </c>
      <c r="K47" s="34" t="s">
        <v>30</v>
      </c>
      <c r="L47" s="35">
        <f t="shared" si="0"/>
        <v>0</v>
      </c>
      <c r="M47" s="4"/>
      <c r="N47" s="4">
        <f t="shared" si="1"/>
        <v>0</v>
      </c>
      <c r="O47" s="4" t="b">
        <f t="shared" si="3"/>
        <v>0</v>
      </c>
      <c r="P47" s="4" t="b">
        <f t="shared" si="4"/>
        <v>1</v>
      </c>
      <c r="Q47" s="4">
        <f t="shared" si="5"/>
        <v>0</v>
      </c>
      <c r="R47" s="4">
        <f t="shared" si="6"/>
        <v>0</v>
      </c>
      <c r="S47" s="4">
        <f t="shared" si="7"/>
        <v>0</v>
      </c>
      <c r="T47" s="4">
        <f t="shared" si="8"/>
        <v>0</v>
      </c>
      <c r="U47" s="4"/>
    </row>
    <row r="48" spans="1:21" ht="21.75" customHeight="1">
      <c r="A48" s="30"/>
      <c r="B48" s="30"/>
      <c r="C48" s="36"/>
      <c r="D48" s="37">
        <f t="shared" si="2"/>
      </c>
      <c r="E48" s="38" t="s">
        <v>30</v>
      </c>
      <c r="F48" s="39" t="s">
        <v>30</v>
      </c>
      <c r="G48" s="40" t="s">
        <v>30</v>
      </c>
      <c r="H48" s="40" t="s">
        <v>30</v>
      </c>
      <c r="I48" s="40" t="s">
        <v>30</v>
      </c>
      <c r="J48" s="40" t="s">
        <v>30</v>
      </c>
      <c r="K48" s="40" t="s">
        <v>30</v>
      </c>
      <c r="L48" s="35">
        <f t="shared" si="0"/>
        <v>0</v>
      </c>
      <c r="M48" s="4"/>
      <c r="N48" s="4">
        <f t="shared" si="1"/>
        <v>0</v>
      </c>
      <c r="O48" s="4" t="b">
        <f t="shared" si="3"/>
        <v>0</v>
      </c>
      <c r="P48" s="4" t="b">
        <f t="shared" si="4"/>
        <v>1</v>
      </c>
      <c r="Q48" s="4">
        <f t="shared" si="5"/>
        <v>0</v>
      </c>
      <c r="R48" s="4">
        <f t="shared" si="6"/>
        <v>0</v>
      </c>
      <c r="S48" s="4">
        <f t="shared" si="7"/>
        <v>0</v>
      </c>
      <c r="T48" s="4">
        <f t="shared" si="8"/>
        <v>0</v>
      </c>
      <c r="U48" s="4"/>
    </row>
    <row r="49" spans="1:21" ht="21.75" customHeight="1">
      <c r="A49" s="41" t="s">
        <v>31</v>
      </c>
      <c r="B49" s="12">
        <f>COUNTA(A22:A48)</f>
        <v>0</v>
      </c>
      <c r="K49" s="42" t="s">
        <v>32</v>
      </c>
      <c r="L49" s="43">
        <f>SUM(L22:L48)</f>
        <v>0</v>
      </c>
      <c r="M49" s="4"/>
      <c r="N49" s="4"/>
      <c r="O49" s="4"/>
      <c r="P49" s="4"/>
      <c r="Q49" s="4"/>
      <c r="R49" s="4"/>
      <c r="S49" s="4"/>
      <c r="T49" s="4"/>
      <c r="U49" s="4"/>
    </row>
    <row r="50" ht="21.75" customHeight="1">
      <c r="B50" s="44"/>
    </row>
    <row r="51" ht="21.75" customHeight="1">
      <c r="B51" s="44"/>
    </row>
    <row r="52" ht="21.75" customHeight="1">
      <c r="B52" s="44"/>
    </row>
  </sheetData>
  <sheetProtection selectLockedCells="1" selectUnlockedCells="1"/>
  <mergeCells count="19">
    <mergeCell ref="A16:B16"/>
    <mergeCell ref="C16:L16"/>
    <mergeCell ref="B18:E18"/>
    <mergeCell ref="G18:H18"/>
    <mergeCell ref="I18:L18"/>
    <mergeCell ref="A8:L8"/>
    <mergeCell ref="A9:L9"/>
    <mergeCell ref="A10:L10"/>
    <mergeCell ref="B12:L12"/>
    <mergeCell ref="A14:B14"/>
    <mergeCell ref="C14:F14"/>
    <mergeCell ref="H14:I14"/>
    <mergeCell ref="J14:L14"/>
    <mergeCell ref="A1:L1"/>
    <mergeCell ref="A2:L2"/>
    <mergeCell ref="A3:L3"/>
    <mergeCell ref="A5:L5"/>
    <mergeCell ref="A6:L6"/>
    <mergeCell ref="A7:L7"/>
  </mergeCells>
  <dataValidations count="4">
    <dataValidation allowBlank="1" showErrorMessage="1" sqref="A18:E18 G18:IJ18 A14:IJ17">
      <formula1>0</formula1>
      <formula2>0</formula2>
    </dataValidation>
    <dataValidation type="whole" allowBlank="1" showErrorMessage="1" sqref="C1:C13 C19 C21:C177">
      <formula1>1910</formula1>
      <formula2>2010</formula2>
    </dataValidation>
    <dataValidation type="list" operator="equal" allowBlank="1" showErrorMessage="1" sqref="E22:K48">
      <formula1>"-,Niveau 1,Niveau 2,Niveau 3,Niveau 4"</formula1>
    </dataValidation>
    <dataValidation allowBlank="1" showErrorMessage="1" sqref="C20">
      <formula1>1910</formula1>
      <formula2>2010</formula2>
    </dataValidation>
  </dataValidations>
  <printOptions horizontalCentered="1"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horizont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OLIVIER</dc:creator>
  <cp:keywords/>
  <dc:description/>
  <cp:lastModifiedBy>Admin</cp:lastModifiedBy>
  <dcterms:created xsi:type="dcterms:W3CDTF">2017-01-15T21:49:39Z</dcterms:created>
  <dcterms:modified xsi:type="dcterms:W3CDTF">2018-01-13T19:11:54Z</dcterms:modified>
  <cp:category/>
  <cp:version/>
  <cp:contentType/>
  <cp:contentStatus/>
</cp:coreProperties>
</file>